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ai chinh quoc te" sheetId="1" r:id="rId1"/>
  </sheets>
  <definedNames/>
  <calcPr fullCalcOnLoad="1"/>
</workbook>
</file>

<file path=xl/sharedStrings.xml><?xml version="1.0" encoding="utf-8"?>
<sst xmlns="http://schemas.openxmlformats.org/spreadsheetml/2006/main" count="153" uniqueCount="152">
  <si>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</si>
  <si>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</si>
  <si>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</si>
  <si>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</si>
  <si>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</si>
  <si>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</si>
  <si>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</si>
  <si>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</si>
  <si>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</si>
  <si>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</si>
  <si>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</si>
  <si>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</si>
  <si>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</si>
  <si>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</si>
  <si>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</si>
  <si>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</si>
  <si>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</si>
  <si>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</si>
  <si>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</si>
  <si>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</si>
  <si>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</si>
  <si>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</si>
  <si>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</si>
  <si>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</si>
  <si>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</si>
  <si>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Ngân hàng thương mại 1
Commercial Bank 1</t>
  </si>
  <si>
    <t>Tài chính doanh nghiệp 1
Corporate Finance 1</t>
  </si>
  <si>
    <t>Tài chính quốc tế 1
International Finance 1</t>
  </si>
  <si>
    <t>Tài chính công 1
Public Finance 1</t>
  </si>
  <si>
    <t>Lý thuyết tài chính tiền tệ 2
Monetary and Financial Theories 2</t>
  </si>
  <si>
    <t>Tiếng Anh ngành Tài chính - Ngân hàng
English for Finance - Banking</t>
  </si>
  <si>
    <t>Quản trị rủi ro
Risk Management</t>
  </si>
  <si>
    <t xml:space="preserve">Kiến thức lựa chọn của ngành
 (SV tự chọn 1 học phần trong mỗi tổ hợp) </t>
  </si>
  <si>
    <t>Lịch sử các học thuyết kinh tế
History of Economic Theories</t>
  </si>
  <si>
    <t>Xã hội học
Sociology</t>
  </si>
  <si>
    <t>Mô hình toán kinh tế
Mathematical Economic Models</t>
  </si>
  <si>
    <t>Tin học ứng dụng
Applied Informatics</t>
  </si>
  <si>
    <t>Kinh tế lượng 2
Econometrics 2</t>
  </si>
  <si>
    <t>Kinh tế nông nghiệp
Agricultural Economics</t>
  </si>
  <si>
    <t>Marketing căn bản
Principles of Marketing</t>
  </si>
  <si>
    <t>Kinh tế đầu tư
Investment Economics</t>
  </si>
  <si>
    <t>Định giá bất động sản
Real Estate Valuation</t>
  </si>
  <si>
    <t>Quản trị nhân lực
Human Resource Management</t>
  </si>
  <si>
    <t>Thương mại quốc tế
International Trade</t>
  </si>
  <si>
    <t>Kinh doanh quốc tế
International Business</t>
  </si>
  <si>
    <t>Kiểm toán căn bản
Basic Auditing</t>
  </si>
  <si>
    <t>Phân tích báo cáo tài chính
Financial Statement Analysis</t>
  </si>
  <si>
    <t>HIỆU TRƯỞNG</t>
  </si>
  <si>
    <t>Ngân hàng thương mại 2
Commercial Bank 2</t>
  </si>
  <si>
    <t>Tài chính doanh nghiệp 2
Corporate Finance 2</t>
  </si>
  <si>
    <t>Thị trường chứng khoán 1
Stock Market 1</t>
  </si>
  <si>
    <t>Tài chính quốc tế 2
International Finance 2</t>
  </si>
  <si>
    <t>Tài chính công 2
Public Finance 2</t>
  </si>
  <si>
    <t>Toán tài chính
Financial Mathematics</t>
  </si>
  <si>
    <t xml:space="preserve">Ngân hàng trung ương
Central Banking </t>
  </si>
  <si>
    <t xml:space="preserve">Thẩm định tài chính dự án
Project Evaluation </t>
  </si>
  <si>
    <t xml:space="preserve">Tài chính công ty đa quốc gia
Multinational Business Finance </t>
  </si>
  <si>
    <t xml:space="preserve">Đầu tư quốc tế
International Investment </t>
  </si>
  <si>
    <t>Thị trường chứng khoán 2
Stock Market 2</t>
  </si>
  <si>
    <t>Kinh tế và Quản lý công nghiệp
Industrial Economics and Management</t>
  </si>
  <si>
    <t>Phân tích và Đầu tư chứng khoán
Securities Analysis and Investment</t>
  </si>
  <si>
    <t>Toán cho các nhà kinh tế 1
Mathematics for Economics 1</t>
  </si>
  <si>
    <t>Toán cho các nhà kinh tế 2
Mathematics for Economics 2</t>
  </si>
  <si>
    <t>Quản trị kinh doanh 1
Business Management 1</t>
  </si>
  <si>
    <t>Chuyên đề tự chọn Tài chính quốc tế
International Finance Electives</t>
  </si>
  <si>
    <t xml:space="preserve">Kiến thức lựa chọn của chuyên ngành
 (SV tự chọn 2 học phần trong 8 học phần sau) </t>
  </si>
  <si>
    <t>Thanh toán quốc tế 
International settlement</t>
  </si>
  <si>
    <t>Đề án lý thuyết tài chính tiền tệ
Course Project of Monetary and Financial Theories
(đưa từ phần kiến thức chuyên ngành lên)</t>
  </si>
  <si>
    <t>Pháp luật kinh doanh
Business Law</t>
  </si>
  <si>
    <t>Kế toán ngân hàng 
Accounting for Banking</t>
  </si>
  <si>
    <t>Kiểm tra trình độ ngoại ngữ và tin học theo chuẩn đầu ra</t>
  </si>
  <si>
    <t>GS.TS. Trần Thọ Đạt</t>
  </si>
  <si>
    <t>PHÓ VIỆN TRƯỞNG</t>
  </si>
  <si>
    <t>PGS.TS. Trần Đăng Khâm</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</si>
  <si>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</si>
  <si>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</si>
  <si>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</si>
  <si>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</si>
  <si>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</si>
  <si>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</si>
  <si>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</si>
  <si>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</si>
  <si>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</si>
  <si>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</si>
  <si>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</si>
  <si>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</si>
  <si>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</si>
  <si>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</si>
  <si>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</si>
  <si>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</si>
  <si>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</si>
  <si>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</si>
  <si>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</si>
  <si>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</si>
  <si>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</si>
  <si>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NHTM1102</t>
  </si>
  <si>
    <t>NHTC1104</t>
  </si>
  <si>
    <t>NHQT1102</t>
  </si>
  <si>
    <t>NHCO1102</t>
  </si>
  <si>
    <t>NHCK1102</t>
  </si>
  <si>
    <t>NHLT1104</t>
  </si>
  <si>
    <t>NHLT1103</t>
  </si>
  <si>
    <t>NHTM1103</t>
  </si>
  <si>
    <t>NHTM1114</t>
  </si>
  <si>
    <t>Đạo đức kinh doanh
Business Ethics</t>
  </si>
  <si>
    <t>QTVH1105</t>
  </si>
  <si>
    <t>LLNL1102</t>
  </si>
  <si>
    <t>NLXH1102</t>
  </si>
  <si>
    <t>LUKD1119</t>
  </si>
  <si>
    <t>TOKT1107</t>
  </si>
  <si>
    <t>Thống kê kinh doanh
Business Statistics</t>
  </si>
  <si>
    <t>TKKD1105</t>
  </si>
  <si>
    <t>TIHT1107</t>
  </si>
  <si>
    <t>TOKT1102</t>
  </si>
  <si>
    <t>QTKD1101</t>
  </si>
  <si>
    <t>TNKT1101</t>
  </si>
  <si>
    <t>Kinh tế thương mại
Trade Economics</t>
  </si>
  <si>
    <t>TMKT1102</t>
  </si>
  <si>
    <t>MKMA1103</t>
  </si>
  <si>
    <t>DTKT1101</t>
  </si>
  <si>
    <t>TNBD1103</t>
  </si>
  <si>
    <t>NLQT1104</t>
  </si>
  <si>
    <t>TMQT1101</t>
  </si>
  <si>
    <t>TMKD1102</t>
  </si>
  <si>
    <t>KTKI1102</t>
  </si>
  <si>
    <t>KTTC1110</t>
  </si>
  <si>
    <t>Kế toán tài chính
Financial Accounting</t>
  </si>
  <si>
    <t>KTTC1104</t>
  </si>
  <si>
    <t xml:space="preserve">Kiến thức bắt buộc của chuyên ngành </t>
  </si>
  <si>
    <t>NHCK1110</t>
  </si>
  <si>
    <t>NHTM1106</t>
  </si>
  <si>
    <t>NHTC1113</t>
  </si>
  <si>
    <t>Không tính điểm. Sinh viên đạt chuẩn mới đủ điều kiện tốt nghiệp. sinh viên được miễn kiểm tra nếu có chứng chỉ ngoại ngữ và tin học theo quy định.</t>
  </si>
  <si>
    <t>KT VIỆN TRƯỞNG</t>
  </si>
  <si>
    <r>
      <t xml:space="preserve">Chuyên đề thực tập - Tài chính quốc tế
</t>
    </r>
    <r>
      <rPr>
        <b/>
        <i/>
        <sz val="9"/>
        <rFont val="Times New Roman"/>
        <family val="1"/>
      </rPr>
      <t>Intership Programme - International Finance</t>
    </r>
  </si>
  <si>
    <t>NHQT1111</t>
  </si>
  <si>
    <t>NHQT1109</t>
  </si>
  <si>
    <t>NHQT1112</t>
  </si>
  <si>
    <t>NHQT1106</t>
  </si>
  <si>
    <t>NHTM1111</t>
  </si>
  <si>
    <t>NHTC1110</t>
  </si>
  <si>
    <t>NHCO1108</t>
  </si>
  <si>
    <t>NHCK1107</t>
  </si>
  <si>
    <t>NHLT1105</t>
  </si>
  <si>
    <t>Quản lý tài sản công
Public assets management</t>
  </si>
  <si>
    <t>NHTM1112</t>
  </si>
  <si>
    <t>NHQT1105</t>
  </si>
  <si>
    <t>NHQT1104</t>
  </si>
  <si>
    <t>NHCO1118</t>
  </si>
  <si>
    <t>41
42</t>
  </si>
  <si>
    <t>Thuế quốc tế
International Taxation</t>
  </si>
  <si>
    <t>NHCO1113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</si>
</sst>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13" fillId="32" borderId="7" applyNumberFormat="0" applyFont="0" applyAlignment="0" applyProtection="0"/>
    <xf numFmtId="0" fontId="60" fillId="27" borderId="8" applyNumberFormat="0" applyAlignment="0" applyProtection="0"/>
    <xf numFmtId="9" fontId="13"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vertical="center"/>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6" fillId="0" borderId="10" xfId="0" applyFont="1" applyFill="1" applyBorder="1" applyAlignment="1">
      <alignment horizontal="left" vertical="center" wrapText="1"/>
    </xf>
    <xf numFmtId="0" fontId="4" fillId="0" borderId="0" xfId="0" applyFont="1" applyFill="1" applyAlignment="1">
      <alignment vertical="center"/>
    </xf>
    <xf numFmtId="0" fontId="6" fillId="33"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4"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6"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4"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5" fillId="0" borderId="10" xfId="61" applyFont="1" applyBorder="1" applyAlignment="1">
      <alignment horizontal="center" vertical="center" wrapText="1"/>
      <protection/>
    </xf>
    <xf numFmtId="0" fontId="14"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4"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6"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0" xfId="61" applyFont="1" applyFill="1" applyAlignment="1">
      <alignment vertical="center"/>
      <protection/>
    </xf>
    <xf numFmtId="0" fontId="67" fillId="0" borderId="0" xfId="61" applyFont="1" applyFill="1" applyAlignment="1">
      <alignment vertical="center"/>
      <protection/>
    </xf>
    <xf numFmtId="0" fontId="68" fillId="0" borderId="0" xfId="61" applyFont="1" applyFill="1" applyAlignment="1">
      <alignment vertical="center"/>
      <protection/>
    </xf>
    <xf numFmtId="0" fontId="9" fillId="33" borderId="10" xfId="0" applyFont="1" applyFill="1" applyBorder="1" applyAlignment="1">
      <alignment vertical="center" wrapText="1"/>
    </xf>
    <xf numFmtId="0" fontId="6" fillId="0" borderId="10" xfId="61" applyFont="1" applyFill="1" applyBorder="1" applyAlignment="1">
      <alignment vertical="center"/>
      <protection/>
    </xf>
    <xf numFmtId="0" fontId="17"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4" fillId="0" borderId="10" xfId="46" applyFont="1" applyFill="1" applyBorder="1" applyAlignment="1">
      <alignment horizontal="center" vertical="center"/>
      <protection/>
    </xf>
    <xf numFmtId="0" fontId="6" fillId="0" borderId="10" xfId="57" applyFont="1" applyFill="1" applyBorder="1" applyAlignment="1">
      <alignment horizontal="left" vertical="center" wrapText="1"/>
      <protection/>
    </xf>
    <xf numFmtId="0" fontId="9" fillId="0" borderId="10" xfId="57" applyFont="1" applyFill="1" applyBorder="1" applyAlignment="1">
      <alignment vertical="center" wrapText="1"/>
      <protection/>
    </xf>
    <xf numFmtId="0" fontId="9" fillId="0" borderId="10" xfId="0" applyFont="1" applyFill="1" applyBorder="1" applyAlignment="1">
      <alignment vertical="center" wrapText="1"/>
    </xf>
    <xf numFmtId="0" fontId="6" fillId="0" borderId="10" xfId="46" applyFont="1" applyFill="1" applyBorder="1" applyAlignment="1">
      <alignment horizontal="left" vertical="center" wrapText="1"/>
      <protection/>
    </xf>
    <xf numFmtId="0" fontId="69" fillId="0" borderId="0" xfId="61" applyFont="1" applyFill="1" applyAlignment="1">
      <alignment vertical="center"/>
      <protection/>
    </xf>
    <xf numFmtId="0" fontId="6" fillId="0" borderId="10" xfId="57" applyFont="1" applyFill="1" applyBorder="1" applyAlignment="1">
      <alignment vertical="center" wrapText="1"/>
      <protection/>
    </xf>
    <xf numFmtId="0" fontId="67" fillId="0" borderId="10" xfId="61" applyFont="1" applyFill="1" applyBorder="1" applyAlignment="1">
      <alignment horizontal="center" vertical="center"/>
      <protection/>
    </xf>
    <xf numFmtId="0" fontId="69" fillId="0" borderId="10" xfId="61" applyFont="1" applyFill="1" applyBorder="1" applyAlignment="1">
      <alignment horizontal="center" vertical="center"/>
      <protection/>
    </xf>
    <xf numFmtId="0" fontId="16" fillId="0" borderId="10" xfId="61" applyFont="1" applyFill="1" applyBorder="1" applyAlignment="1">
      <alignment horizontal="center" vertical="center"/>
      <protection/>
    </xf>
    <xf numFmtId="0" fontId="2" fillId="0" borderId="10" xfId="0" applyFont="1" applyFill="1" applyBorder="1" applyAlignment="1">
      <alignment vertical="center"/>
    </xf>
    <xf numFmtId="0" fontId="10" fillId="0" borderId="10" xfId="61" applyFont="1" applyFill="1" applyBorder="1" applyAlignment="1">
      <alignment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1"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2"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4" fillId="33" borderId="10" xfId="0" applyFont="1" applyFill="1" applyBorder="1" applyAlignment="1">
      <alignment vertical="center" wrapText="1"/>
    </xf>
    <xf numFmtId="0" fontId="2" fillId="33" borderId="10" xfId="0" applyFont="1" applyFill="1" applyBorder="1" applyAlignment="1">
      <alignment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left" vertical="center" wrapText="1"/>
    </xf>
    <xf numFmtId="0" fontId="66" fillId="33" borderId="10"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0" xfId="61"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0" xfId="46" applyFont="1" applyFill="1" applyBorder="1" applyAlignment="1">
      <alignment horizontal="center" vertical="center"/>
      <protection/>
    </xf>
    <xf numFmtId="0" fontId="2" fillId="0" borderId="15" xfId="46" applyFont="1" applyFill="1" applyBorder="1" applyAlignment="1">
      <alignment horizontal="center" vertical="center"/>
      <protection/>
    </xf>
    <xf numFmtId="0" fontId="2" fillId="0" borderId="16" xfId="46" applyFont="1" applyFill="1" applyBorder="1" applyAlignment="1">
      <alignment horizontal="center" vertical="center"/>
      <protection/>
    </xf>
    <xf numFmtId="0" fontId="6" fillId="0" borderId="15" xfId="46" applyFont="1" applyFill="1" applyBorder="1" applyAlignment="1">
      <alignment horizontal="center" vertical="center"/>
      <protection/>
    </xf>
    <xf numFmtId="0" fontId="6" fillId="0" borderId="16" xfId="46" applyFont="1" applyFill="1" applyBorder="1" applyAlignment="1">
      <alignment horizontal="center" vertical="center"/>
      <protection/>
    </xf>
    <xf numFmtId="0" fontId="4" fillId="0" borderId="17" xfId="46" applyFont="1" applyFill="1" applyBorder="1" applyAlignment="1">
      <alignment horizontal="center" vertical="center"/>
      <protection/>
    </xf>
    <xf numFmtId="0" fontId="7" fillId="0" borderId="11"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11" fillId="0" borderId="0" xfId="46" applyFont="1" applyFill="1" applyBorder="1" applyAlignment="1">
      <alignment horizontal="center" vertical="center"/>
      <protection/>
    </xf>
    <xf numFmtId="0" fontId="11" fillId="0" borderId="0" xfId="46" applyFont="1" applyFill="1" applyAlignment="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3" fillId="0" borderId="0" xfId="46" applyFont="1" applyFill="1" applyBorder="1" applyAlignment="1">
      <alignment horizontal="center" vertical="center"/>
      <protection/>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
  <sheetViews>
    <sheetView tabSelected="1" workbookViewId="0" topLeftCell="A56">
      <selection activeCell="D65" sqref="D65"/>
    </sheetView>
  </sheetViews>
  <sheetFormatPr defaultColWidth="9.125" defaultRowHeight="14.25"/>
  <cols>
    <col min="1" max="1" width="3.125" style="73" customWidth="1"/>
    <col min="2" max="2" width="2.75390625" style="76" customWidth="1"/>
    <col min="3" max="3" width="40.625" style="76" customWidth="1"/>
    <col min="4" max="4" width="9.00390625" style="77" customWidth="1"/>
    <col min="5" max="5" width="4.50390625" style="76" customWidth="1"/>
    <col min="6" max="13" width="3.00390625" style="76" customWidth="1"/>
    <col min="14" max="14" width="10.625" style="76" customWidth="1"/>
    <col min="15" max="16384" width="9.125" style="76" customWidth="1"/>
  </cols>
  <sheetData>
    <row r="1" spans="1:13" s="16" customFormat="1" ht="15" customHeight="1">
      <c r="A1" s="84" t="s">
        <v>0</v>
      </c>
      <c r="B1" s="85" t="s">
        <v>1</v>
      </c>
      <c r="C1" s="85"/>
      <c r="D1" s="86" t="s">
        <v>74</v>
      </c>
      <c r="E1" s="87" t="s">
        <v>2</v>
      </c>
      <c r="F1" s="84" t="s">
        <v>3</v>
      </c>
      <c r="G1" s="84"/>
      <c r="H1" s="84"/>
      <c r="I1" s="84"/>
      <c r="J1" s="84"/>
      <c r="K1" s="84"/>
      <c r="L1" s="84"/>
      <c r="M1" s="84"/>
    </row>
    <row r="2" spans="1:13" s="16" customFormat="1" ht="15">
      <c r="A2" s="84"/>
      <c r="B2" s="85"/>
      <c r="C2" s="85"/>
      <c r="D2" s="86"/>
      <c r="E2" s="87"/>
      <c r="F2" s="14">
        <v>1</v>
      </c>
      <c r="G2" s="14">
        <v>2</v>
      </c>
      <c r="H2" s="14">
        <v>3</v>
      </c>
      <c r="I2" s="14">
        <v>4</v>
      </c>
      <c r="J2" s="14">
        <v>5</v>
      </c>
      <c r="K2" s="14">
        <v>6</v>
      </c>
      <c r="L2" s="17">
        <v>7</v>
      </c>
      <c r="M2" s="17">
        <v>8</v>
      </c>
    </row>
    <row r="3" spans="1:13" s="16" customFormat="1" ht="15.75" customHeight="1">
      <c r="A3" s="18"/>
      <c r="B3" s="88" t="s">
        <v>4</v>
      </c>
      <c r="C3" s="88"/>
      <c r="D3" s="19"/>
      <c r="E3" s="20">
        <f>E4+E23</f>
        <v>129</v>
      </c>
      <c r="F3" s="20">
        <f aca="true" t="shared" si="0" ref="F3:M3">F4+F23</f>
        <v>12</v>
      </c>
      <c r="G3" s="20">
        <f t="shared" si="0"/>
        <v>18</v>
      </c>
      <c r="H3" s="20">
        <f t="shared" si="0"/>
        <v>19</v>
      </c>
      <c r="I3" s="20">
        <f t="shared" si="0"/>
        <v>16</v>
      </c>
      <c r="J3" s="20">
        <f t="shared" si="0"/>
        <v>16</v>
      </c>
      <c r="K3" s="20">
        <f t="shared" si="0"/>
        <v>13</v>
      </c>
      <c r="L3" s="20">
        <f t="shared" si="0"/>
        <v>8</v>
      </c>
      <c r="M3" s="20">
        <f t="shared" si="0"/>
        <v>10</v>
      </c>
    </row>
    <row r="4" spans="1:13" s="16" customFormat="1" ht="16.5" customHeight="1">
      <c r="A4" s="18"/>
      <c r="B4" s="88" t="s">
        <v>5</v>
      </c>
      <c r="C4" s="88"/>
      <c r="D4" s="19"/>
      <c r="E4" s="15">
        <f>E5+E18</f>
        <v>44</v>
      </c>
      <c r="F4" s="15">
        <f>F5+F18</f>
        <v>12</v>
      </c>
      <c r="G4" s="15">
        <f>G5+G18</f>
        <v>18</v>
      </c>
      <c r="H4" s="15">
        <f>H5+H18</f>
        <v>11</v>
      </c>
      <c r="I4" s="15">
        <f>I5+I18</f>
        <v>3</v>
      </c>
      <c r="J4" s="15"/>
      <c r="K4" s="15"/>
      <c r="L4" s="15"/>
      <c r="M4" s="15"/>
    </row>
    <row r="5" spans="1:13" s="24" customFormat="1" ht="17.25" customHeight="1">
      <c r="A5" s="21"/>
      <c r="B5" s="89" t="s">
        <v>6</v>
      </c>
      <c r="C5" s="89"/>
      <c r="D5" s="22"/>
      <c r="E5" s="23">
        <f>SUM(E6:E15)</f>
        <v>32</v>
      </c>
      <c r="F5" s="23">
        <f>SUM(F6:F15)</f>
        <v>9</v>
      </c>
      <c r="G5" s="23">
        <f>SUM(G6:G15)</f>
        <v>12</v>
      </c>
      <c r="H5" s="23">
        <f>SUM(H6:H15)</f>
        <v>8</v>
      </c>
      <c r="I5" s="23">
        <f>SUM(I6:I15)</f>
        <v>3</v>
      </c>
      <c r="J5" s="23"/>
      <c r="K5" s="23"/>
      <c r="L5" s="23"/>
      <c r="M5" s="23"/>
    </row>
    <row r="6" spans="1:13" s="16" customFormat="1" ht="30">
      <c r="A6" s="14">
        <v>1</v>
      </c>
      <c r="B6" s="25">
        <v>1</v>
      </c>
      <c r="C6" s="26" t="s">
        <v>75</v>
      </c>
      <c r="D6" s="27" t="s">
        <v>76</v>
      </c>
      <c r="E6" s="25">
        <v>2</v>
      </c>
      <c r="F6" s="28">
        <v>2</v>
      </c>
      <c r="G6" s="28"/>
      <c r="H6" s="28"/>
      <c r="I6" s="28"/>
      <c r="J6" s="28"/>
      <c r="K6" s="28"/>
      <c r="L6" s="28"/>
      <c r="M6" s="28"/>
    </row>
    <row r="7" spans="1:13" s="16" customFormat="1" ht="30">
      <c r="A7" s="14">
        <v>2</v>
      </c>
      <c r="B7" s="25">
        <v>2</v>
      </c>
      <c r="C7" s="26" t="s">
        <v>77</v>
      </c>
      <c r="D7" s="27" t="s">
        <v>78</v>
      </c>
      <c r="E7" s="25">
        <v>3</v>
      </c>
      <c r="F7" s="28"/>
      <c r="G7" s="28">
        <v>3</v>
      </c>
      <c r="H7" s="28"/>
      <c r="I7" s="28"/>
      <c r="J7" s="28"/>
      <c r="K7" s="28"/>
      <c r="L7" s="28"/>
      <c r="M7" s="28"/>
    </row>
    <row r="8" spans="1:13" s="16" customFormat="1" ht="30">
      <c r="A8" s="14">
        <v>3</v>
      </c>
      <c r="B8" s="25">
        <v>3</v>
      </c>
      <c r="C8" s="26" t="s">
        <v>7</v>
      </c>
      <c r="D8" s="27" t="s">
        <v>79</v>
      </c>
      <c r="E8" s="25">
        <v>2</v>
      </c>
      <c r="F8" s="28"/>
      <c r="G8" s="28"/>
      <c r="H8" s="28">
        <v>2</v>
      </c>
      <c r="I8" s="28"/>
      <c r="J8" s="28"/>
      <c r="K8" s="28"/>
      <c r="L8" s="28"/>
      <c r="M8" s="28"/>
    </row>
    <row r="9" spans="1:13" s="16" customFormat="1" ht="36.75" customHeight="1">
      <c r="A9" s="14">
        <v>4</v>
      </c>
      <c r="B9" s="25">
        <v>4</v>
      </c>
      <c r="C9" s="26" t="s">
        <v>80</v>
      </c>
      <c r="D9" s="29" t="s">
        <v>81</v>
      </c>
      <c r="E9" s="25">
        <v>3</v>
      </c>
      <c r="F9" s="28"/>
      <c r="G9" s="28"/>
      <c r="H9" s="28"/>
      <c r="I9" s="28">
        <v>3</v>
      </c>
      <c r="J9" s="28"/>
      <c r="K9" s="28"/>
      <c r="L9" s="28"/>
      <c r="M9" s="28"/>
    </row>
    <row r="10" spans="1:13" s="16" customFormat="1" ht="30">
      <c r="A10" s="14">
        <v>5</v>
      </c>
      <c r="B10" s="25">
        <v>5</v>
      </c>
      <c r="C10" s="26" t="s">
        <v>8</v>
      </c>
      <c r="D10" s="30" t="s">
        <v>9</v>
      </c>
      <c r="E10" s="25">
        <v>9</v>
      </c>
      <c r="F10" s="28">
        <v>3</v>
      </c>
      <c r="G10" s="28">
        <v>3</v>
      </c>
      <c r="H10" s="28">
        <v>3</v>
      </c>
      <c r="I10" s="31"/>
      <c r="J10" s="28"/>
      <c r="K10" s="28"/>
      <c r="L10" s="28"/>
      <c r="M10" s="28"/>
    </row>
    <row r="11" spans="1:13" s="16" customFormat="1" ht="30">
      <c r="A11" s="14">
        <v>6</v>
      </c>
      <c r="B11" s="25">
        <v>6</v>
      </c>
      <c r="C11" s="26" t="s">
        <v>61</v>
      </c>
      <c r="D11" s="32" t="s">
        <v>82</v>
      </c>
      <c r="E11" s="25">
        <v>2</v>
      </c>
      <c r="F11" s="28">
        <v>2</v>
      </c>
      <c r="G11" s="28"/>
      <c r="H11" s="28"/>
      <c r="I11" s="28"/>
      <c r="J11" s="28"/>
      <c r="K11" s="28"/>
      <c r="L11" s="28"/>
      <c r="M11" s="28"/>
    </row>
    <row r="12" spans="1:13" s="16" customFormat="1" ht="30">
      <c r="A12" s="14">
        <v>7</v>
      </c>
      <c r="B12" s="25">
        <v>7</v>
      </c>
      <c r="C12" s="26" t="s">
        <v>62</v>
      </c>
      <c r="D12" s="32" t="s">
        <v>83</v>
      </c>
      <c r="E12" s="25">
        <v>3</v>
      </c>
      <c r="F12" s="28"/>
      <c r="G12" s="28">
        <v>3</v>
      </c>
      <c r="H12" s="28"/>
      <c r="I12" s="28"/>
      <c r="J12" s="28"/>
      <c r="K12" s="28"/>
      <c r="L12" s="28"/>
      <c r="M12" s="28"/>
    </row>
    <row r="13" spans="1:13" s="16" customFormat="1" ht="30">
      <c r="A13" s="14">
        <v>8</v>
      </c>
      <c r="B13" s="25">
        <v>8</v>
      </c>
      <c r="C13" s="26" t="s">
        <v>10</v>
      </c>
      <c r="D13" s="32" t="s">
        <v>84</v>
      </c>
      <c r="E13" s="25">
        <v>3</v>
      </c>
      <c r="F13" s="28"/>
      <c r="G13" s="28"/>
      <c r="H13" s="28">
        <v>3</v>
      </c>
      <c r="I13" s="28"/>
      <c r="J13" s="28"/>
      <c r="K13" s="28"/>
      <c r="L13" s="28"/>
      <c r="M13" s="28"/>
    </row>
    <row r="14" spans="1:13" s="16" customFormat="1" ht="30">
      <c r="A14" s="14">
        <v>9</v>
      </c>
      <c r="B14" s="25">
        <v>9</v>
      </c>
      <c r="C14" s="26" t="s">
        <v>11</v>
      </c>
      <c r="D14" s="32" t="s">
        <v>85</v>
      </c>
      <c r="E14" s="25">
        <v>2</v>
      </c>
      <c r="F14" s="28">
        <v>2</v>
      </c>
      <c r="G14" s="28"/>
      <c r="H14" s="28"/>
      <c r="I14" s="28"/>
      <c r="J14" s="28"/>
      <c r="K14" s="28"/>
      <c r="L14" s="28"/>
      <c r="M14" s="28"/>
    </row>
    <row r="15" spans="1:13" s="16" customFormat="1" ht="30">
      <c r="A15" s="14">
        <v>10</v>
      </c>
      <c r="B15" s="25">
        <v>10</v>
      </c>
      <c r="C15" s="26" t="s">
        <v>12</v>
      </c>
      <c r="D15" s="32" t="s">
        <v>86</v>
      </c>
      <c r="E15" s="25">
        <v>3</v>
      </c>
      <c r="F15" s="28"/>
      <c r="G15" s="28">
        <v>3</v>
      </c>
      <c r="H15" s="28"/>
      <c r="I15" s="28"/>
      <c r="J15" s="28"/>
      <c r="K15" s="28"/>
      <c r="L15" s="28"/>
      <c r="M15" s="28"/>
    </row>
    <row r="16" spans="1:13" s="16" customFormat="1" ht="30">
      <c r="A16" s="14"/>
      <c r="B16" s="25"/>
      <c r="C16" s="26" t="s">
        <v>13</v>
      </c>
      <c r="D16" s="30" t="s">
        <v>14</v>
      </c>
      <c r="E16" s="25">
        <v>4</v>
      </c>
      <c r="F16" s="31">
        <v>1</v>
      </c>
      <c r="G16" s="31">
        <v>1</v>
      </c>
      <c r="H16" s="31">
        <v>1</v>
      </c>
      <c r="I16" s="31">
        <v>1</v>
      </c>
      <c r="J16" s="28"/>
      <c r="K16" s="28"/>
      <c r="L16" s="28"/>
      <c r="M16" s="28"/>
    </row>
    <row r="17" spans="1:13" s="16" customFormat="1" ht="30">
      <c r="A17" s="14"/>
      <c r="B17" s="25"/>
      <c r="C17" s="33" t="s">
        <v>15</v>
      </c>
      <c r="D17" s="30" t="s">
        <v>16</v>
      </c>
      <c r="E17" s="25">
        <v>8</v>
      </c>
      <c r="F17" s="31">
        <v>4</v>
      </c>
      <c r="G17" s="31">
        <v>4</v>
      </c>
      <c r="H17" s="28"/>
      <c r="I17" s="28"/>
      <c r="J17" s="28"/>
      <c r="K17" s="28"/>
      <c r="L17" s="28"/>
      <c r="M17" s="28"/>
    </row>
    <row r="18" spans="1:14" s="34" customFormat="1" ht="18.75" customHeight="1">
      <c r="A18" s="21"/>
      <c r="B18" s="89" t="s">
        <v>20</v>
      </c>
      <c r="C18" s="89"/>
      <c r="D18" s="22"/>
      <c r="E18" s="23">
        <f>SUM(E19:E22)</f>
        <v>12</v>
      </c>
      <c r="F18" s="23">
        <f>SUM(F19:F22)</f>
        <v>3</v>
      </c>
      <c r="G18" s="23">
        <f>SUM(G19:G22)</f>
        <v>6</v>
      </c>
      <c r="H18" s="23">
        <f>SUM(H19:H22)</f>
        <v>3</v>
      </c>
      <c r="I18" s="23"/>
      <c r="J18" s="23"/>
      <c r="K18" s="23"/>
      <c r="L18" s="23"/>
      <c r="M18" s="23"/>
      <c r="N18" s="16"/>
    </row>
    <row r="19" spans="1:13" s="16" customFormat="1" ht="30">
      <c r="A19" s="14">
        <v>11</v>
      </c>
      <c r="B19" s="25">
        <v>1</v>
      </c>
      <c r="C19" s="26" t="s">
        <v>17</v>
      </c>
      <c r="D19" s="32" t="s">
        <v>87</v>
      </c>
      <c r="E19" s="25">
        <v>3</v>
      </c>
      <c r="F19" s="28"/>
      <c r="G19" s="28">
        <v>3</v>
      </c>
      <c r="H19" s="28"/>
      <c r="I19" s="28"/>
      <c r="J19" s="28"/>
      <c r="K19" s="28"/>
      <c r="L19" s="28"/>
      <c r="M19" s="28"/>
    </row>
    <row r="20" spans="1:13" s="16" customFormat="1" ht="30">
      <c r="A20" s="14">
        <v>12</v>
      </c>
      <c r="B20" s="25">
        <v>2</v>
      </c>
      <c r="C20" s="26" t="s">
        <v>18</v>
      </c>
      <c r="D20" s="35" t="s">
        <v>88</v>
      </c>
      <c r="E20" s="25">
        <v>3</v>
      </c>
      <c r="F20" s="31">
        <v>3</v>
      </c>
      <c r="G20" s="31"/>
      <c r="H20" s="31"/>
      <c r="I20" s="31"/>
      <c r="J20" s="28"/>
      <c r="K20" s="28"/>
      <c r="L20" s="28"/>
      <c r="M20" s="28"/>
    </row>
    <row r="21" spans="1:13" s="16" customFormat="1" ht="30">
      <c r="A21" s="14">
        <v>13</v>
      </c>
      <c r="B21" s="25">
        <v>3</v>
      </c>
      <c r="C21" s="33" t="s">
        <v>89</v>
      </c>
      <c r="D21" s="35" t="s">
        <v>90</v>
      </c>
      <c r="E21" s="25">
        <v>3</v>
      </c>
      <c r="F21" s="31"/>
      <c r="G21" s="31">
        <v>3</v>
      </c>
      <c r="H21" s="28"/>
      <c r="I21" s="28"/>
      <c r="J21" s="28"/>
      <c r="K21" s="28"/>
      <c r="L21" s="28"/>
      <c r="M21" s="28"/>
    </row>
    <row r="22" spans="1:13" s="16" customFormat="1" ht="30">
      <c r="A22" s="14">
        <v>14</v>
      </c>
      <c r="B22" s="25">
        <v>4</v>
      </c>
      <c r="C22" s="26" t="s">
        <v>63</v>
      </c>
      <c r="D22" s="35" t="s">
        <v>91</v>
      </c>
      <c r="E22" s="25">
        <v>3</v>
      </c>
      <c r="F22" s="28"/>
      <c r="G22" s="28"/>
      <c r="H22" s="28">
        <v>3</v>
      </c>
      <c r="I22" s="28"/>
      <c r="J22" s="28"/>
      <c r="K22" s="28"/>
      <c r="L22" s="28"/>
      <c r="M22" s="28"/>
    </row>
    <row r="23" spans="1:13" s="16" customFormat="1" ht="18.75" customHeight="1">
      <c r="A23" s="18"/>
      <c r="B23" s="88" t="s">
        <v>19</v>
      </c>
      <c r="C23" s="88"/>
      <c r="D23" s="19"/>
      <c r="E23" s="20">
        <f>E24+E28+E38+E59+E68+E77</f>
        <v>85</v>
      </c>
      <c r="F23" s="20"/>
      <c r="G23" s="20"/>
      <c r="H23" s="20">
        <f aca="true" t="shared" si="1" ref="H23:M23">H24+H28+H38+H59+H68+H77</f>
        <v>8</v>
      </c>
      <c r="I23" s="20">
        <f t="shared" si="1"/>
        <v>13</v>
      </c>
      <c r="J23" s="20">
        <f t="shared" si="1"/>
        <v>16</v>
      </c>
      <c r="K23" s="20">
        <f t="shared" si="1"/>
        <v>13</v>
      </c>
      <c r="L23" s="20">
        <f t="shared" si="1"/>
        <v>8</v>
      </c>
      <c r="M23" s="20">
        <f t="shared" si="1"/>
        <v>10</v>
      </c>
    </row>
    <row r="24" spans="1:14" s="34" customFormat="1" ht="23.25" customHeight="1">
      <c r="A24" s="21"/>
      <c r="B24" s="89" t="s">
        <v>20</v>
      </c>
      <c r="C24" s="89"/>
      <c r="D24" s="22"/>
      <c r="E24" s="23">
        <f>SUM(E25:E27)</f>
        <v>9</v>
      </c>
      <c r="F24" s="23"/>
      <c r="G24" s="23"/>
      <c r="H24" s="23">
        <f>SUM(H25:H27)</f>
        <v>6</v>
      </c>
      <c r="I24" s="23">
        <f>SUM(I25:I27)</f>
        <v>3</v>
      </c>
      <c r="J24" s="23"/>
      <c r="K24" s="23"/>
      <c r="L24" s="36"/>
      <c r="M24" s="36"/>
      <c r="N24" s="16"/>
    </row>
    <row r="25" spans="1:13" s="16" customFormat="1" ht="30">
      <c r="A25" s="14">
        <v>15</v>
      </c>
      <c r="B25" s="25">
        <v>1</v>
      </c>
      <c r="C25" s="26" t="s">
        <v>21</v>
      </c>
      <c r="D25" s="35" t="s">
        <v>92</v>
      </c>
      <c r="E25" s="25">
        <v>3</v>
      </c>
      <c r="F25" s="28"/>
      <c r="G25" s="28"/>
      <c r="H25" s="28"/>
      <c r="I25" s="28">
        <v>3</v>
      </c>
      <c r="J25" s="28"/>
      <c r="K25" s="28"/>
      <c r="L25" s="28"/>
      <c r="M25" s="28"/>
    </row>
    <row r="26" spans="1:13" s="16" customFormat="1" ht="30">
      <c r="A26" s="14">
        <v>16</v>
      </c>
      <c r="B26" s="25">
        <v>2</v>
      </c>
      <c r="C26" s="26" t="s">
        <v>22</v>
      </c>
      <c r="D26" s="35" t="s">
        <v>93</v>
      </c>
      <c r="E26" s="25">
        <v>3</v>
      </c>
      <c r="F26" s="28"/>
      <c r="G26" s="28"/>
      <c r="H26" s="28">
        <v>3</v>
      </c>
      <c r="I26" s="28"/>
      <c r="J26" s="28"/>
      <c r="K26" s="28"/>
      <c r="L26" s="28"/>
      <c r="M26" s="28"/>
    </row>
    <row r="27" spans="1:13" s="16" customFormat="1" ht="30">
      <c r="A27" s="14">
        <v>17</v>
      </c>
      <c r="B27" s="25">
        <v>3</v>
      </c>
      <c r="C27" s="26" t="s">
        <v>23</v>
      </c>
      <c r="D27" s="35" t="s">
        <v>94</v>
      </c>
      <c r="E27" s="25">
        <v>3</v>
      </c>
      <c r="F27" s="28"/>
      <c r="G27" s="28"/>
      <c r="H27" s="28">
        <v>3</v>
      </c>
      <c r="I27" s="28"/>
      <c r="J27" s="28"/>
      <c r="K27" s="28"/>
      <c r="L27" s="28"/>
      <c r="M27" s="28"/>
    </row>
    <row r="28" spans="1:14" s="34" customFormat="1" ht="21" customHeight="1">
      <c r="A28" s="21"/>
      <c r="B28" s="89" t="s">
        <v>24</v>
      </c>
      <c r="C28" s="89"/>
      <c r="D28" s="22"/>
      <c r="E28" s="23">
        <f>SUM(E29:E37)</f>
        <v>26</v>
      </c>
      <c r="F28" s="23"/>
      <c r="G28" s="23"/>
      <c r="H28" s="23"/>
      <c r="I28" s="23">
        <f>SUM(I29:I37)</f>
        <v>6</v>
      </c>
      <c r="J28" s="23">
        <f>SUM(J29:J37)</f>
        <v>12</v>
      </c>
      <c r="K28" s="23"/>
      <c r="L28" s="23"/>
      <c r="M28" s="23"/>
      <c r="N28" s="16"/>
    </row>
    <row r="29" spans="1:14" s="39" customFormat="1" ht="29.25" customHeight="1">
      <c r="A29" s="37">
        <v>18</v>
      </c>
      <c r="B29" s="38">
        <v>1</v>
      </c>
      <c r="C29" s="3" t="s">
        <v>25</v>
      </c>
      <c r="D29" s="35" t="s">
        <v>95</v>
      </c>
      <c r="E29" s="4">
        <v>3</v>
      </c>
      <c r="F29" s="9"/>
      <c r="G29" s="9"/>
      <c r="H29" s="9"/>
      <c r="I29" s="9"/>
      <c r="J29" s="7">
        <v>3</v>
      </c>
      <c r="K29" s="7"/>
      <c r="L29" s="8"/>
      <c r="M29" s="25"/>
      <c r="N29" s="16"/>
    </row>
    <row r="30" spans="1:13" s="16" customFormat="1" ht="29.25" customHeight="1">
      <c r="A30" s="37">
        <v>19</v>
      </c>
      <c r="B30" s="38">
        <v>2</v>
      </c>
      <c r="C30" s="3" t="s">
        <v>26</v>
      </c>
      <c r="D30" s="35" t="s">
        <v>96</v>
      </c>
      <c r="E30" s="4">
        <v>3</v>
      </c>
      <c r="F30" s="9"/>
      <c r="G30" s="9"/>
      <c r="H30" s="9"/>
      <c r="I30" s="9"/>
      <c r="J30" s="7">
        <v>3</v>
      </c>
      <c r="K30" s="7"/>
      <c r="L30" s="8"/>
      <c r="M30" s="28"/>
    </row>
    <row r="31" spans="1:14" s="40" customFormat="1" ht="29.25" customHeight="1">
      <c r="A31" s="37">
        <v>20</v>
      </c>
      <c r="B31" s="38">
        <v>3</v>
      </c>
      <c r="C31" s="3" t="s">
        <v>27</v>
      </c>
      <c r="D31" s="35" t="s">
        <v>97</v>
      </c>
      <c r="E31" s="4">
        <v>3</v>
      </c>
      <c r="F31" s="9"/>
      <c r="G31" s="9"/>
      <c r="H31" s="9"/>
      <c r="I31" s="9"/>
      <c r="J31" s="7">
        <v>3</v>
      </c>
      <c r="K31" s="7"/>
      <c r="L31" s="8"/>
      <c r="M31" s="25"/>
      <c r="N31" s="16"/>
    </row>
    <row r="32" spans="1:14" s="41" customFormat="1" ht="29.25" customHeight="1">
      <c r="A32" s="37">
        <v>21</v>
      </c>
      <c r="B32" s="38">
        <v>4</v>
      </c>
      <c r="C32" s="3" t="s">
        <v>28</v>
      </c>
      <c r="D32" s="35" t="s">
        <v>98</v>
      </c>
      <c r="E32" s="4">
        <v>3</v>
      </c>
      <c r="F32" s="9"/>
      <c r="G32" s="9"/>
      <c r="H32" s="9"/>
      <c r="I32" s="9"/>
      <c r="J32" s="7">
        <v>3</v>
      </c>
      <c r="K32" s="7"/>
      <c r="L32" s="8"/>
      <c r="M32" s="25"/>
      <c r="N32" s="16"/>
    </row>
    <row r="33" spans="1:14" s="40" customFormat="1" ht="29.25" customHeight="1">
      <c r="A33" s="37">
        <v>22</v>
      </c>
      <c r="B33" s="38">
        <v>5</v>
      </c>
      <c r="C33" s="3" t="s">
        <v>50</v>
      </c>
      <c r="D33" s="35" t="s">
        <v>99</v>
      </c>
      <c r="E33" s="4">
        <v>3</v>
      </c>
      <c r="F33" s="9"/>
      <c r="G33" s="9"/>
      <c r="H33" s="9"/>
      <c r="I33" s="9"/>
      <c r="J33" s="7"/>
      <c r="K33" s="7">
        <v>3</v>
      </c>
      <c r="L33" s="8"/>
      <c r="M33" s="25"/>
      <c r="N33" s="16"/>
    </row>
    <row r="34" spans="1:14" s="40" customFormat="1" ht="29.25" customHeight="1">
      <c r="A34" s="37">
        <v>23</v>
      </c>
      <c r="B34" s="38">
        <v>6</v>
      </c>
      <c r="C34" s="42" t="s">
        <v>67</v>
      </c>
      <c r="D34" s="35" t="s">
        <v>100</v>
      </c>
      <c r="E34" s="12">
        <v>2</v>
      </c>
      <c r="F34" s="9"/>
      <c r="G34" s="9"/>
      <c r="H34" s="9"/>
      <c r="I34" s="9"/>
      <c r="J34" s="7"/>
      <c r="K34" s="7"/>
      <c r="L34" s="8">
        <v>2</v>
      </c>
      <c r="M34" s="43"/>
      <c r="N34" s="16"/>
    </row>
    <row r="35" spans="1:14" s="39" customFormat="1" ht="29.25" customHeight="1">
      <c r="A35" s="37">
        <v>24</v>
      </c>
      <c r="B35" s="38">
        <v>7</v>
      </c>
      <c r="C35" s="3" t="s">
        <v>29</v>
      </c>
      <c r="D35" s="35" t="s">
        <v>101</v>
      </c>
      <c r="E35" s="4">
        <v>3</v>
      </c>
      <c r="F35" s="9"/>
      <c r="G35" s="9"/>
      <c r="H35" s="9"/>
      <c r="I35" s="9">
        <v>3</v>
      </c>
      <c r="J35" s="7"/>
      <c r="K35" s="7"/>
      <c r="L35" s="8"/>
      <c r="M35" s="25"/>
      <c r="N35" s="16"/>
    </row>
    <row r="36" spans="1:14" s="39" customFormat="1" ht="29.25" customHeight="1">
      <c r="A36" s="37">
        <v>25</v>
      </c>
      <c r="B36" s="38">
        <v>8</v>
      </c>
      <c r="C36" s="3" t="s">
        <v>30</v>
      </c>
      <c r="D36" s="35" t="s">
        <v>102</v>
      </c>
      <c r="E36" s="4">
        <v>3</v>
      </c>
      <c r="F36" s="9"/>
      <c r="G36" s="9"/>
      <c r="H36" s="9"/>
      <c r="I36" s="9">
        <v>3</v>
      </c>
      <c r="J36" s="7"/>
      <c r="K36" s="7"/>
      <c r="L36" s="8"/>
      <c r="M36" s="25"/>
      <c r="N36" s="16"/>
    </row>
    <row r="37" spans="1:14" s="41" customFormat="1" ht="29.25" customHeight="1">
      <c r="A37" s="37">
        <v>26</v>
      </c>
      <c r="B37" s="38">
        <v>9</v>
      </c>
      <c r="C37" s="3" t="s">
        <v>31</v>
      </c>
      <c r="D37" s="35" t="s">
        <v>103</v>
      </c>
      <c r="E37" s="4">
        <v>3</v>
      </c>
      <c r="F37" s="9"/>
      <c r="G37" s="9"/>
      <c r="H37" s="9"/>
      <c r="I37" s="9"/>
      <c r="J37" s="7"/>
      <c r="K37" s="7"/>
      <c r="L37" s="8">
        <v>3</v>
      </c>
      <c r="M37" s="25"/>
      <c r="N37" s="16"/>
    </row>
    <row r="38" spans="1:14" s="34" customFormat="1" ht="33" customHeight="1">
      <c r="A38" s="23"/>
      <c r="B38" s="90" t="s">
        <v>32</v>
      </c>
      <c r="C38" s="90"/>
      <c r="D38" s="44"/>
      <c r="E38" s="45">
        <f>E39+E43+E47+E50+E53+E56</f>
        <v>12</v>
      </c>
      <c r="F38" s="45"/>
      <c r="G38" s="45"/>
      <c r="H38" s="45">
        <f>H39+H43+H47+H50+H53+H56</f>
        <v>2</v>
      </c>
      <c r="I38" s="45">
        <f>I39+I43+I47+I50+I53+I56</f>
        <v>4</v>
      </c>
      <c r="J38" s="45">
        <f>J39+J43+J47+J50+J53+J56</f>
        <v>2</v>
      </c>
      <c r="K38" s="45">
        <f>K39+K43+K47+K50+K53+K56</f>
        <v>4</v>
      </c>
      <c r="L38" s="45"/>
      <c r="M38" s="45"/>
      <c r="N38" s="16"/>
    </row>
    <row r="39" spans="1:13" s="16" customFormat="1" ht="29.25" customHeight="1">
      <c r="A39" s="91">
        <v>27</v>
      </c>
      <c r="B39" s="92">
        <v>1</v>
      </c>
      <c r="C39" s="5" t="s">
        <v>104</v>
      </c>
      <c r="D39" s="35" t="s">
        <v>105</v>
      </c>
      <c r="E39" s="93">
        <v>2</v>
      </c>
      <c r="F39" s="2"/>
      <c r="G39" s="2"/>
      <c r="H39" s="94">
        <v>2</v>
      </c>
      <c r="I39" s="97"/>
      <c r="J39" s="46"/>
      <c r="K39" s="46"/>
      <c r="L39" s="46"/>
      <c r="M39" s="25"/>
    </row>
    <row r="40" spans="1:14" s="39" customFormat="1" ht="30.75" customHeight="1">
      <c r="A40" s="91"/>
      <c r="B40" s="92"/>
      <c r="C40" s="3" t="s">
        <v>33</v>
      </c>
      <c r="D40" s="35" t="s">
        <v>106</v>
      </c>
      <c r="E40" s="93"/>
      <c r="F40" s="2"/>
      <c r="G40" s="2"/>
      <c r="H40" s="95"/>
      <c r="I40" s="97"/>
      <c r="J40" s="46"/>
      <c r="K40" s="46"/>
      <c r="L40" s="46"/>
      <c r="M40" s="25"/>
      <c r="N40" s="16"/>
    </row>
    <row r="41" spans="1:14" s="39" customFormat="1" ht="35.25" customHeight="1">
      <c r="A41" s="91"/>
      <c r="B41" s="92"/>
      <c r="C41" s="47" t="s">
        <v>34</v>
      </c>
      <c r="D41" s="35" t="s">
        <v>107</v>
      </c>
      <c r="E41" s="93"/>
      <c r="F41" s="7"/>
      <c r="G41" s="7"/>
      <c r="H41" s="95"/>
      <c r="I41" s="97"/>
      <c r="J41" s="46"/>
      <c r="K41" s="46"/>
      <c r="L41" s="46"/>
      <c r="M41" s="28"/>
      <c r="N41" s="16"/>
    </row>
    <row r="42" spans="1:14" s="39" customFormat="1" ht="35.25" customHeight="1">
      <c r="A42" s="91"/>
      <c r="B42" s="92"/>
      <c r="C42" s="13" t="s">
        <v>68</v>
      </c>
      <c r="D42" s="35" t="s">
        <v>108</v>
      </c>
      <c r="E42" s="93"/>
      <c r="F42" s="7"/>
      <c r="G42" s="7"/>
      <c r="H42" s="96"/>
      <c r="I42" s="97"/>
      <c r="J42" s="46"/>
      <c r="K42" s="46"/>
      <c r="L42" s="46"/>
      <c r="M42" s="28"/>
      <c r="N42" s="16"/>
    </row>
    <row r="43" spans="1:13" s="16" customFormat="1" ht="33" customHeight="1">
      <c r="A43" s="91">
        <v>28</v>
      </c>
      <c r="B43" s="92">
        <v>2</v>
      </c>
      <c r="C43" s="48" t="s">
        <v>35</v>
      </c>
      <c r="D43" s="35" t="s">
        <v>109</v>
      </c>
      <c r="E43" s="93">
        <v>2</v>
      </c>
      <c r="F43" s="2"/>
      <c r="G43" s="2"/>
      <c r="H43" s="2"/>
      <c r="I43" s="2"/>
      <c r="J43" s="94">
        <v>2</v>
      </c>
      <c r="K43" s="97"/>
      <c r="L43" s="46"/>
      <c r="M43" s="25"/>
    </row>
    <row r="44" spans="1:14" s="40" customFormat="1" ht="34.5" customHeight="1">
      <c r="A44" s="91"/>
      <c r="B44" s="92"/>
      <c r="C44" s="49" t="s">
        <v>110</v>
      </c>
      <c r="D44" s="35" t="s">
        <v>111</v>
      </c>
      <c r="E44" s="93"/>
      <c r="F44" s="2"/>
      <c r="G44" s="2"/>
      <c r="H44" s="2"/>
      <c r="I44" s="2"/>
      <c r="J44" s="95"/>
      <c r="K44" s="97"/>
      <c r="L44" s="46"/>
      <c r="M44" s="25"/>
      <c r="N44" s="16"/>
    </row>
    <row r="45" spans="1:14" s="40" customFormat="1" ht="34.5" customHeight="1">
      <c r="A45" s="91"/>
      <c r="B45" s="92"/>
      <c r="C45" s="50" t="s">
        <v>36</v>
      </c>
      <c r="D45" s="35" t="s">
        <v>112</v>
      </c>
      <c r="E45" s="93"/>
      <c r="F45" s="7"/>
      <c r="G45" s="7"/>
      <c r="H45" s="7"/>
      <c r="I45" s="7"/>
      <c r="J45" s="95"/>
      <c r="K45" s="97"/>
      <c r="L45" s="46"/>
      <c r="M45" s="25"/>
      <c r="N45" s="16"/>
    </row>
    <row r="46" spans="1:14" s="51" customFormat="1" ht="35.25" customHeight="1">
      <c r="A46" s="91"/>
      <c r="B46" s="92"/>
      <c r="C46" s="50" t="s">
        <v>37</v>
      </c>
      <c r="D46" s="35" t="s">
        <v>113</v>
      </c>
      <c r="E46" s="93"/>
      <c r="F46" s="7"/>
      <c r="G46" s="7"/>
      <c r="H46" s="7"/>
      <c r="I46" s="7"/>
      <c r="J46" s="96"/>
      <c r="K46" s="97"/>
      <c r="L46" s="46"/>
      <c r="M46" s="25"/>
      <c r="N46" s="16"/>
    </row>
    <row r="47" spans="1:13" s="16" customFormat="1" ht="36.75" customHeight="1">
      <c r="A47" s="91">
        <v>29</v>
      </c>
      <c r="B47" s="92">
        <v>3</v>
      </c>
      <c r="C47" s="50" t="s">
        <v>59</v>
      </c>
      <c r="D47" s="35" t="s">
        <v>114</v>
      </c>
      <c r="E47" s="94">
        <v>2</v>
      </c>
      <c r="F47" s="2"/>
      <c r="G47" s="2"/>
      <c r="H47" s="2"/>
      <c r="I47" s="94">
        <v>2</v>
      </c>
      <c r="J47" s="2"/>
      <c r="K47" s="97"/>
      <c r="L47" s="46"/>
      <c r="M47" s="25"/>
    </row>
    <row r="48" spans="1:13" s="16" customFormat="1" ht="36.75" customHeight="1">
      <c r="A48" s="91"/>
      <c r="B48" s="92"/>
      <c r="C48" s="50" t="s">
        <v>38</v>
      </c>
      <c r="D48" s="35" t="s">
        <v>115</v>
      </c>
      <c r="E48" s="95"/>
      <c r="F48" s="2"/>
      <c r="G48" s="2"/>
      <c r="H48" s="2"/>
      <c r="I48" s="95"/>
      <c r="J48" s="2"/>
      <c r="K48" s="97"/>
      <c r="L48" s="46"/>
      <c r="M48" s="25"/>
    </row>
    <row r="49" spans="1:13" s="16" customFormat="1" ht="36" customHeight="1">
      <c r="A49" s="91"/>
      <c r="B49" s="92"/>
      <c r="C49" s="50" t="s">
        <v>116</v>
      </c>
      <c r="D49" s="35" t="s">
        <v>117</v>
      </c>
      <c r="E49" s="96"/>
      <c r="F49" s="7"/>
      <c r="G49" s="7"/>
      <c r="H49" s="7"/>
      <c r="I49" s="96"/>
      <c r="J49" s="7"/>
      <c r="K49" s="97"/>
      <c r="L49" s="46"/>
      <c r="M49" s="25"/>
    </row>
    <row r="50" spans="1:14" s="39" customFormat="1" ht="46.5" customHeight="1">
      <c r="A50" s="91">
        <v>30</v>
      </c>
      <c r="B50" s="92">
        <v>4</v>
      </c>
      <c r="C50" s="5" t="s">
        <v>39</v>
      </c>
      <c r="D50" s="35" t="s">
        <v>118</v>
      </c>
      <c r="E50" s="94">
        <v>2</v>
      </c>
      <c r="F50" s="2"/>
      <c r="G50" s="2"/>
      <c r="H50" s="2"/>
      <c r="I50" s="2"/>
      <c r="J50" s="2"/>
      <c r="K50" s="94">
        <v>2</v>
      </c>
      <c r="L50" s="2"/>
      <c r="M50" s="25"/>
      <c r="N50" s="16"/>
    </row>
    <row r="51" spans="1:14" s="39" customFormat="1" ht="38.25" customHeight="1">
      <c r="A51" s="91"/>
      <c r="B51" s="92"/>
      <c r="C51" s="52" t="s">
        <v>40</v>
      </c>
      <c r="D51" s="35" t="s">
        <v>119</v>
      </c>
      <c r="E51" s="95"/>
      <c r="F51" s="2"/>
      <c r="G51" s="2"/>
      <c r="H51" s="2"/>
      <c r="I51" s="2"/>
      <c r="J51" s="2"/>
      <c r="K51" s="95"/>
      <c r="L51" s="2"/>
      <c r="M51" s="25"/>
      <c r="N51" s="16"/>
    </row>
    <row r="52" spans="1:13" s="16" customFormat="1" ht="36" customHeight="1">
      <c r="A52" s="91"/>
      <c r="B52" s="92"/>
      <c r="C52" s="5" t="s">
        <v>41</v>
      </c>
      <c r="D52" s="35" t="s">
        <v>120</v>
      </c>
      <c r="E52" s="96"/>
      <c r="F52" s="7"/>
      <c r="G52" s="7"/>
      <c r="H52" s="7"/>
      <c r="I52" s="7"/>
      <c r="J52" s="7"/>
      <c r="K52" s="96"/>
      <c r="L52" s="8"/>
      <c r="M52" s="25"/>
    </row>
    <row r="53" spans="1:13" s="16" customFormat="1" ht="36" customHeight="1">
      <c r="A53" s="91">
        <v>30</v>
      </c>
      <c r="B53" s="92">
        <v>5</v>
      </c>
      <c r="C53" s="52" t="s">
        <v>42</v>
      </c>
      <c r="D53" s="35" t="s">
        <v>121</v>
      </c>
      <c r="E53" s="94">
        <v>2</v>
      </c>
      <c r="F53" s="2"/>
      <c r="G53" s="2"/>
      <c r="H53" s="2"/>
      <c r="I53" s="94">
        <v>2</v>
      </c>
      <c r="J53" s="2"/>
      <c r="K53" s="2"/>
      <c r="L53" s="46"/>
      <c r="M53" s="53"/>
    </row>
    <row r="54" spans="1:14" s="39" customFormat="1" ht="36" customHeight="1">
      <c r="A54" s="91"/>
      <c r="B54" s="92"/>
      <c r="C54" s="52" t="s">
        <v>43</v>
      </c>
      <c r="D54" s="35" t="s">
        <v>122</v>
      </c>
      <c r="E54" s="95"/>
      <c r="F54" s="2"/>
      <c r="G54" s="2"/>
      <c r="H54" s="2"/>
      <c r="I54" s="95"/>
      <c r="J54" s="2"/>
      <c r="K54" s="2"/>
      <c r="L54" s="46"/>
      <c r="M54" s="54"/>
      <c r="N54" s="16"/>
    </row>
    <row r="55" spans="1:14" s="39" customFormat="1" ht="36" customHeight="1">
      <c r="A55" s="91"/>
      <c r="B55" s="92"/>
      <c r="C55" s="52" t="s">
        <v>44</v>
      </c>
      <c r="D55" s="35" t="s">
        <v>123</v>
      </c>
      <c r="E55" s="96"/>
      <c r="F55" s="7"/>
      <c r="G55" s="7"/>
      <c r="H55" s="7"/>
      <c r="I55" s="96"/>
      <c r="J55" s="7"/>
      <c r="K55" s="7"/>
      <c r="L55" s="46"/>
      <c r="M55" s="25"/>
      <c r="N55" s="16"/>
    </row>
    <row r="56" spans="1:14" s="39" customFormat="1" ht="36" customHeight="1">
      <c r="A56" s="98">
        <v>31</v>
      </c>
      <c r="B56" s="100">
        <v>6</v>
      </c>
      <c r="C56" s="52" t="s">
        <v>45</v>
      </c>
      <c r="D56" s="35" t="s">
        <v>124</v>
      </c>
      <c r="E56" s="94">
        <v>2</v>
      </c>
      <c r="F56" s="2"/>
      <c r="G56" s="2"/>
      <c r="H56" s="2"/>
      <c r="I56" s="2"/>
      <c r="J56" s="2"/>
      <c r="K56" s="94">
        <v>2</v>
      </c>
      <c r="L56" s="102"/>
      <c r="M56" s="28"/>
      <c r="N56" s="16"/>
    </row>
    <row r="57" spans="1:13" s="16" customFormat="1" ht="36" customHeight="1">
      <c r="A57" s="98"/>
      <c r="B57" s="100"/>
      <c r="C57" s="52" t="s">
        <v>46</v>
      </c>
      <c r="D57" s="35" t="s">
        <v>125</v>
      </c>
      <c r="E57" s="95"/>
      <c r="F57" s="2"/>
      <c r="G57" s="2"/>
      <c r="H57" s="2"/>
      <c r="I57" s="2"/>
      <c r="J57" s="2"/>
      <c r="K57" s="95"/>
      <c r="L57" s="102"/>
      <c r="M57" s="28"/>
    </row>
    <row r="58" spans="1:13" s="16" customFormat="1" ht="36" customHeight="1">
      <c r="A58" s="99"/>
      <c r="B58" s="101"/>
      <c r="C58" s="52" t="s">
        <v>126</v>
      </c>
      <c r="D58" s="35" t="s">
        <v>127</v>
      </c>
      <c r="E58" s="96"/>
      <c r="F58" s="7"/>
      <c r="G58" s="7"/>
      <c r="H58" s="7"/>
      <c r="I58" s="7"/>
      <c r="J58" s="7"/>
      <c r="K58" s="96"/>
      <c r="L58" s="102"/>
      <c r="M58" s="28"/>
    </row>
    <row r="59" spans="1:14" s="34" customFormat="1" ht="35.25" customHeight="1">
      <c r="A59" s="23"/>
      <c r="B59" s="103" t="s">
        <v>128</v>
      </c>
      <c r="C59" s="104"/>
      <c r="D59" s="55"/>
      <c r="E59" s="23">
        <f>SUM(E60:E67)</f>
        <v>24</v>
      </c>
      <c r="F59" s="23"/>
      <c r="G59" s="23"/>
      <c r="H59" s="23"/>
      <c r="I59" s="23"/>
      <c r="J59" s="23"/>
      <c r="K59" s="23">
        <f>SUM(K60:K67)</f>
        <v>9</v>
      </c>
      <c r="L59" s="23">
        <f>SUM(L60:L67)</f>
        <v>6</v>
      </c>
      <c r="M59" s="23"/>
      <c r="N59" s="16"/>
    </row>
    <row r="60" spans="1:14" s="34" customFormat="1" ht="40.5" customHeight="1">
      <c r="A60" s="56">
        <v>33</v>
      </c>
      <c r="B60" s="4">
        <v>1</v>
      </c>
      <c r="C60" s="3" t="s">
        <v>51</v>
      </c>
      <c r="D60" s="35" t="s">
        <v>135</v>
      </c>
      <c r="E60" s="4">
        <v>3</v>
      </c>
      <c r="F60" s="4"/>
      <c r="G60" s="4"/>
      <c r="H60" s="4"/>
      <c r="I60" s="4"/>
      <c r="J60" s="4">
        <v>3</v>
      </c>
      <c r="K60" s="4"/>
      <c r="L60" s="4"/>
      <c r="M60" s="25"/>
      <c r="N60" s="16"/>
    </row>
    <row r="61" spans="1:14" s="34" customFormat="1" ht="40.5" customHeight="1">
      <c r="A61" s="56">
        <v>34</v>
      </c>
      <c r="B61" s="4">
        <v>2</v>
      </c>
      <c r="C61" s="3" t="s">
        <v>56</v>
      </c>
      <c r="D61" s="35" t="s">
        <v>136</v>
      </c>
      <c r="E61" s="4">
        <v>3</v>
      </c>
      <c r="F61" s="4"/>
      <c r="G61" s="4"/>
      <c r="H61" s="4"/>
      <c r="I61" s="4"/>
      <c r="J61" s="4"/>
      <c r="K61" s="4">
        <v>3</v>
      </c>
      <c r="L61" s="4"/>
      <c r="M61" s="25"/>
      <c r="N61" s="16"/>
    </row>
    <row r="62" spans="1:14" s="34" customFormat="1" ht="40.5" customHeight="1">
      <c r="A62" s="56">
        <v>35</v>
      </c>
      <c r="B62" s="4">
        <v>3</v>
      </c>
      <c r="C62" s="10" t="s">
        <v>66</v>
      </c>
      <c r="D62" s="35" t="s">
        <v>137</v>
      </c>
      <c r="E62" s="4">
        <v>3</v>
      </c>
      <c r="F62" s="4"/>
      <c r="G62" s="4"/>
      <c r="H62" s="4"/>
      <c r="I62" s="4"/>
      <c r="J62" s="4">
        <v>3</v>
      </c>
      <c r="K62" s="4"/>
      <c r="L62" s="4"/>
      <c r="M62" s="57"/>
      <c r="N62" s="16"/>
    </row>
    <row r="63" spans="1:14" s="59" customFormat="1" ht="40.5" customHeight="1">
      <c r="A63" s="56">
        <v>36</v>
      </c>
      <c r="B63" s="4">
        <v>4</v>
      </c>
      <c r="C63" s="10" t="s">
        <v>57</v>
      </c>
      <c r="D63" s="35" t="s">
        <v>138</v>
      </c>
      <c r="E63" s="4">
        <v>3</v>
      </c>
      <c r="F63" s="4"/>
      <c r="G63" s="4"/>
      <c r="H63" s="4"/>
      <c r="I63" s="4"/>
      <c r="J63" s="4"/>
      <c r="K63" s="4"/>
      <c r="L63" s="4">
        <v>3</v>
      </c>
      <c r="M63" s="58"/>
      <c r="N63" s="16"/>
    </row>
    <row r="64" spans="1:14" s="34" customFormat="1" ht="40.5" customHeight="1">
      <c r="A64" s="79">
        <v>37</v>
      </c>
      <c r="B64" s="80">
        <v>5</v>
      </c>
      <c r="C64" s="81" t="s">
        <v>150</v>
      </c>
      <c r="D64" s="82" t="s">
        <v>151</v>
      </c>
      <c r="E64" s="80">
        <v>3</v>
      </c>
      <c r="F64" s="80"/>
      <c r="G64" s="80"/>
      <c r="H64" s="80"/>
      <c r="I64" s="80"/>
      <c r="J64" s="80"/>
      <c r="K64" s="80"/>
      <c r="L64" s="80">
        <v>3</v>
      </c>
      <c r="M64" s="83"/>
      <c r="N64" s="16"/>
    </row>
    <row r="65" spans="1:14" s="34" customFormat="1" ht="40.5" customHeight="1">
      <c r="A65" s="56">
        <v>38</v>
      </c>
      <c r="B65" s="4">
        <v>6</v>
      </c>
      <c r="C65" s="3" t="s">
        <v>48</v>
      </c>
      <c r="D65" s="35" t="s">
        <v>139</v>
      </c>
      <c r="E65" s="4">
        <v>3</v>
      </c>
      <c r="F65" s="4"/>
      <c r="G65" s="4"/>
      <c r="H65" s="4"/>
      <c r="I65" s="4"/>
      <c r="J65" s="4"/>
      <c r="K65" s="4">
        <v>3</v>
      </c>
      <c r="L65" s="4"/>
      <c r="M65" s="25"/>
      <c r="N65" s="16"/>
    </row>
    <row r="66" spans="1:14" s="34" customFormat="1" ht="40.5" customHeight="1">
      <c r="A66" s="56">
        <v>39</v>
      </c>
      <c r="B66" s="4">
        <v>7</v>
      </c>
      <c r="C66" s="3" t="s">
        <v>58</v>
      </c>
      <c r="D66" s="35" t="s">
        <v>129</v>
      </c>
      <c r="E66" s="4">
        <v>3</v>
      </c>
      <c r="F66" s="4"/>
      <c r="G66" s="4"/>
      <c r="H66" s="4"/>
      <c r="I66" s="4"/>
      <c r="J66" s="4">
        <v>3</v>
      </c>
      <c r="K66" s="4"/>
      <c r="L66" s="4"/>
      <c r="M66" s="25"/>
      <c r="N66" s="16"/>
    </row>
    <row r="67" spans="1:14" s="34" customFormat="1" ht="40.5" customHeight="1">
      <c r="A67" s="56">
        <v>40</v>
      </c>
      <c r="B67" s="4">
        <v>8</v>
      </c>
      <c r="C67" s="3" t="s">
        <v>49</v>
      </c>
      <c r="D67" s="35" t="s">
        <v>140</v>
      </c>
      <c r="E67" s="4">
        <v>3</v>
      </c>
      <c r="F67" s="4"/>
      <c r="G67" s="4"/>
      <c r="H67" s="4"/>
      <c r="I67" s="4"/>
      <c r="J67" s="4"/>
      <c r="K67" s="4">
        <v>3</v>
      </c>
      <c r="L67" s="4"/>
      <c r="M67" s="57"/>
      <c r="N67" s="16"/>
    </row>
    <row r="68" spans="1:14" s="34" customFormat="1" ht="42.75" customHeight="1">
      <c r="A68" s="60"/>
      <c r="B68" s="25"/>
      <c r="C68" s="90" t="s">
        <v>65</v>
      </c>
      <c r="D68" s="90"/>
      <c r="E68" s="23">
        <v>4</v>
      </c>
      <c r="F68" s="23"/>
      <c r="G68" s="23"/>
      <c r="H68" s="23"/>
      <c r="I68" s="23"/>
      <c r="J68" s="23">
        <f>J69+J71+J73</f>
        <v>2</v>
      </c>
      <c r="K68" s="23"/>
      <c r="L68" s="23">
        <f>L69+L71+L73</f>
        <v>2</v>
      </c>
      <c r="M68" s="23"/>
      <c r="N68" s="16"/>
    </row>
    <row r="69" spans="1:13" s="1" customFormat="1" ht="39.75" customHeight="1">
      <c r="A69" s="107" t="s">
        <v>149</v>
      </c>
      <c r="B69" s="4">
        <v>1</v>
      </c>
      <c r="C69" s="3" t="s">
        <v>52</v>
      </c>
      <c r="D69" s="35" t="s">
        <v>141</v>
      </c>
      <c r="E69" s="94">
        <v>4</v>
      </c>
      <c r="F69" s="4"/>
      <c r="G69" s="4"/>
      <c r="H69" s="4"/>
      <c r="I69" s="4"/>
      <c r="J69" s="94">
        <v>2</v>
      </c>
      <c r="K69" s="94"/>
      <c r="L69" s="4"/>
      <c r="M69" s="8"/>
    </row>
    <row r="70" spans="1:14" s="1" customFormat="1" ht="41.25" customHeight="1">
      <c r="A70" s="108"/>
      <c r="B70" s="4">
        <v>2</v>
      </c>
      <c r="C70" s="10" t="s">
        <v>60</v>
      </c>
      <c r="D70" s="35" t="s">
        <v>142</v>
      </c>
      <c r="E70" s="95"/>
      <c r="F70" s="4"/>
      <c r="G70" s="4"/>
      <c r="H70" s="4"/>
      <c r="I70" s="4"/>
      <c r="J70" s="95"/>
      <c r="K70" s="95"/>
      <c r="L70" s="4"/>
      <c r="M70" s="8"/>
      <c r="N70" s="11"/>
    </row>
    <row r="71" spans="1:13" s="1" customFormat="1" ht="39.75" customHeight="1">
      <c r="A71" s="108"/>
      <c r="B71" s="4">
        <v>3</v>
      </c>
      <c r="C71" s="6" t="s">
        <v>55</v>
      </c>
      <c r="D71" s="35" t="s">
        <v>131</v>
      </c>
      <c r="E71" s="95"/>
      <c r="F71" s="4"/>
      <c r="G71" s="4"/>
      <c r="H71" s="4"/>
      <c r="I71" s="4"/>
      <c r="J71" s="95"/>
      <c r="K71" s="95"/>
      <c r="L71" s="4"/>
      <c r="M71" s="8"/>
    </row>
    <row r="72" spans="1:14" s="1" customFormat="1" ht="41.25" customHeight="1">
      <c r="A72" s="108"/>
      <c r="B72" s="4">
        <v>4</v>
      </c>
      <c r="C72" s="10" t="s">
        <v>54</v>
      </c>
      <c r="D72" s="35" t="s">
        <v>143</v>
      </c>
      <c r="E72" s="95"/>
      <c r="F72" s="4"/>
      <c r="G72" s="4"/>
      <c r="H72" s="4"/>
      <c r="I72" s="4"/>
      <c r="J72" s="96"/>
      <c r="K72" s="96"/>
      <c r="L72" s="4"/>
      <c r="M72" s="8"/>
      <c r="N72" s="11"/>
    </row>
    <row r="73" spans="1:14" s="1" customFormat="1" ht="41.25" customHeight="1">
      <c r="A73" s="108"/>
      <c r="B73" s="4">
        <v>5</v>
      </c>
      <c r="C73" s="78" t="s">
        <v>144</v>
      </c>
      <c r="D73" s="35" t="s">
        <v>148</v>
      </c>
      <c r="E73" s="95"/>
      <c r="F73" s="4"/>
      <c r="G73" s="4"/>
      <c r="H73" s="4"/>
      <c r="I73" s="4"/>
      <c r="J73" s="4"/>
      <c r="K73" s="4"/>
      <c r="L73" s="94">
        <v>2</v>
      </c>
      <c r="M73" s="94"/>
      <c r="N73" s="11"/>
    </row>
    <row r="74" spans="1:13" s="1" customFormat="1" ht="39.75" customHeight="1">
      <c r="A74" s="108"/>
      <c r="B74" s="4">
        <v>6</v>
      </c>
      <c r="C74" s="10" t="s">
        <v>53</v>
      </c>
      <c r="D74" s="35" t="s">
        <v>145</v>
      </c>
      <c r="E74" s="95"/>
      <c r="F74" s="4"/>
      <c r="G74" s="4"/>
      <c r="H74" s="4"/>
      <c r="I74" s="4"/>
      <c r="J74" s="4"/>
      <c r="K74" s="4"/>
      <c r="L74" s="95"/>
      <c r="M74" s="95"/>
    </row>
    <row r="75" spans="1:14" s="1" customFormat="1" ht="41.25" customHeight="1">
      <c r="A75" s="108"/>
      <c r="B75" s="4">
        <v>7</v>
      </c>
      <c r="C75" s="10" t="s">
        <v>69</v>
      </c>
      <c r="D75" s="35" t="s">
        <v>130</v>
      </c>
      <c r="E75" s="95"/>
      <c r="F75" s="4"/>
      <c r="G75" s="4"/>
      <c r="H75" s="4"/>
      <c r="I75" s="4"/>
      <c r="J75" s="4"/>
      <c r="K75" s="4"/>
      <c r="L75" s="95"/>
      <c r="M75" s="95"/>
      <c r="N75" s="11"/>
    </row>
    <row r="76" spans="1:14" s="1" customFormat="1" ht="41.25" customHeight="1">
      <c r="A76" s="108"/>
      <c r="B76" s="4">
        <v>7</v>
      </c>
      <c r="C76" s="10" t="s">
        <v>64</v>
      </c>
      <c r="D76" s="35" t="s">
        <v>146</v>
      </c>
      <c r="E76" s="96"/>
      <c r="F76" s="4"/>
      <c r="G76" s="4"/>
      <c r="H76" s="4"/>
      <c r="I76" s="4"/>
      <c r="J76" s="4"/>
      <c r="K76" s="4"/>
      <c r="L76" s="96"/>
      <c r="M76" s="96"/>
      <c r="N76" s="11"/>
    </row>
    <row r="77" spans="1:14" s="61" customFormat="1" ht="40.5" customHeight="1">
      <c r="A77" s="14"/>
      <c r="B77" s="90" t="s">
        <v>134</v>
      </c>
      <c r="C77" s="90"/>
      <c r="D77" s="35" t="s">
        <v>147</v>
      </c>
      <c r="E77" s="45">
        <v>10</v>
      </c>
      <c r="F77" s="28"/>
      <c r="G77" s="28"/>
      <c r="H77" s="28"/>
      <c r="I77" s="28"/>
      <c r="J77" s="28"/>
      <c r="K77" s="28"/>
      <c r="L77" s="28"/>
      <c r="M77" s="45">
        <v>10</v>
      </c>
      <c r="N77" s="16"/>
    </row>
    <row r="78" spans="1:13" s="34" customFormat="1" ht="51.75" customHeight="1">
      <c r="A78" s="14"/>
      <c r="B78" s="110" t="s">
        <v>70</v>
      </c>
      <c r="C78" s="110"/>
      <c r="D78" s="111" t="s">
        <v>132</v>
      </c>
      <c r="E78" s="111"/>
      <c r="F78" s="111"/>
      <c r="G78" s="111"/>
      <c r="H78" s="111"/>
      <c r="I78" s="111"/>
      <c r="J78" s="111"/>
      <c r="K78" s="111"/>
      <c r="L78" s="111"/>
      <c r="M78" s="111"/>
    </row>
    <row r="79" spans="1:13" s="34" customFormat="1" ht="15" customHeight="1">
      <c r="A79" s="62"/>
      <c r="B79" s="16"/>
      <c r="C79" s="16"/>
      <c r="D79" s="63"/>
      <c r="E79" s="16"/>
      <c r="F79" s="16"/>
      <c r="G79" s="16"/>
      <c r="H79" s="16"/>
      <c r="I79" s="16"/>
      <c r="J79" s="16"/>
      <c r="K79" s="16"/>
      <c r="L79" s="16"/>
      <c r="M79" s="16"/>
    </row>
    <row r="80" spans="1:12" s="64" customFormat="1" ht="15.75">
      <c r="A80" s="105" t="s">
        <v>133</v>
      </c>
      <c r="B80" s="105"/>
      <c r="C80" s="105"/>
      <c r="D80" s="105" t="s">
        <v>47</v>
      </c>
      <c r="E80" s="105"/>
      <c r="F80" s="105"/>
      <c r="G80" s="105"/>
      <c r="H80" s="105"/>
      <c r="I80" s="105"/>
      <c r="J80" s="105"/>
      <c r="K80" s="105"/>
      <c r="L80" s="105"/>
    </row>
    <row r="81" spans="1:12" s="64" customFormat="1" ht="15.75">
      <c r="A81" s="105" t="s">
        <v>72</v>
      </c>
      <c r="B81" s="105"/>
      <c r="C81" s="105"/>
      <c r="D81" s="106"/>
      <c r="E81" s="106"/>
      <c r="F81" s="106"/>
      <c r="G81" s="106"/>
      <c r="H81" s="106"/>
      <c r="I81" s="106"/>
      <c r="J81" s="106"/>
      <c r="K81" s="106"/>
      <c r="L81" s="106"/>
    </row>
    <row r="82" spans="1:9" s="64" customFormat="1" ht="15.75">
      <c r="A82" s="65"/>
      <c r="B82" s="65"/>
      <c r="C82" s="65"/>
      <c r="D82" s="66"/>
      <c r="E82" s="67"/>
      <c r="F82" s="68"/>
      <c r="G82" s="68"/>
      <c r="H82" s="68"/>
      <c r="I82" s="68"/>
    </row>
    <row r="83" spans="1:9" s="64" customFormat="1" ht="15.75">
      <c r="A83" s="65"/>
      <c r="B83" s="65"/>
      <c r="C83" s="65"/>
      <c r="D83" s="66"/>
      <c r="E83" s="67"/>
      <c r="F83" s="68"/>
      <c r="G83" s="68"/>
      <c r="H83" s="68"/>
      <c r="I83" s="68"/>
    </row>
    <row r="84" spans="1:9" s="64" customFormat="1" ht="15.75">
      <c r="A84" s="65"/>
      <c r="B84" s="65"/>
      <c r="C84" s="65"/>
      <c r="D84" s="66"/>
      <c r="E84" s="67"/>
      <c r="F84" s="68"/>
      <c r="G84" s="68"/>
      <c r="H84" s="68"/>
      <c r="I84" s="68"/>
    </row>
    <row r="85" spans="1:9" s="64" customFormat="1" ht="24" customHeight="1">
      <c r="A85" s="66"/>
      <c r="B85" s="69"/>
      <c r="C85" s="70"/>
      <c r="D85" s="71"/>
      <c r="E85" s="72"/>
      <c r="F85" s="65"/>
      <c r="G85" s="68"/>
      <c r="H85" s="68"/>
      <c r="I85" s="68"/>
    </row>
    <row r="86" spans="1:12" s="64" customFormat="1" ht="15.75">
      <c r="A86" s="109" t="s">
        <v>73</v>
      </c>
      <c r="B86" s="109"/>
      <c r="C86" s="109"/>
      <c r="D86" s="105" t="s">
        <v>71</v>
      </c>
      <c r="E86" s="105"/>
      <c r="F86" s="105"/>
      <c r="G86" s="105"/>
      <c r="H86" s="105"/>
      <c r="I86" s="105"/>
      <c r="J86" s="105"/>
      <c r="K86" s="105"/>
      <c r="L86" s="105"/>
    </row>
    <row r="87" spans="1:13" s="16" customFormat="1" ht="15">
      <c r="A87" s="73"/>
      <c r="B87" s="74"/>
      <c r="C87" s="74"/>
      <c r="D87" s="75"/>
      <c r="E87" s="74"/>
      <c r="F87" s="74"/>
      <c r="G87" s="74"/>
      <c r="H87" s="74"/>
      <c r="I87" s="74"/>
      <c r="J87" s="76"/>
      <c r="K87" s="76"/>
      <c r="L87" s="76"/>
      <c r="M87" s="76"/>
    </row>
    <row r="88" spans="1:13" s="16" customFormat="1" ht="15">
      <c r="A88" s="73"/>
      <c r="B88" s="74"/>
      <c r="C88" s="74"/>
      <c r="D88" s="75"/>
      <c r="E88" s="74"/>
      <c r="F88" s="74"/>
      <c r="G88" s="74"/>
      <c r="H88" s="74"/>
      <c r="I88" s="74"/>
      <c r="J88" s="76"/>
      <c r="K88" s="76"/>
      <c r="L88" s="76"/>
      <c r="M88" s="76"/>
    </row>
    <row r="89" spans="1:13" s="16" customFormat="1" ht="15">
      <c r="A89" s="73"/>
      <c r="B89" s="74"/>
      <c r="C89" s="74"/>
      <c r="D89" s="75"/>
      <c r="E89" s="74"/>
      <c r="F89" s="74"/>
      <c r="G89" s="74"/>
      <c r="H89" s="74"/>
      <c r="I89" s="74"/>
      <c r="J89" s="76"/>
      <c r="K89" s="76"/>
      <c r="L89" s="76"/>
      <c r="M89" s="76"/>
    </row>
    <row r="90" spans="1:13" s="16" customFormat="1" ht="15">
      <c r="A90" s="73"/>
      <c r="B90" s="74"/>
      <c r="C90" s="74"/>
      <c r="D90" s="75"/>
      <c r="E90" s="74"/>
      <c r="F90" s="74"/>
      <c r="G90" s="74"/>
      <c r="H90" s="74"/>
      <c r="I90" s="74"/>
      <c r="J90" s="76"/>
      <c r="K90" s="76"/>
      <c r="L90" s="76"/>
      <c r="M90" s="76"/>
    </row>
    <row r="91" spans="1:13" s="16" customFormat="1" ht="15">
      <c r="A91" s="73"/>
      <c r="B91" s="74"/>
      <c r="C91" s="74"/>
      <c r="D91" s="75"/>
      <c r="E91" s="74"/>
      <c r="F91" s="74"/>
      <c r="G91" s="74"/>
      <c r="H91" s="74"/>
      <c r="I91" s="74"/>
      <c r="J91" s="76"/>
      <c r="K91" s="76"/>
      <c r="L91" s="76"/>
      <c r="M91" s="76"/>
    </row>
    <row r="92" spans="1:13" s="16" customFormat="1" ht="15">
      <c r="A92" s="73"/>
      <c r="B92" s="74"/>
      <c r="C92" s="74"/>
      <c r="D92" s="75"/>
      <c r="E92" s="74"/>
      <c r="F92" s="74"/>
      <c r="G92" s="74"/>
      <c r="H92" s="74"/>
      <c r="I92" s="74"/>
      <c r="J92" s="76"/>
      <c r="K92" s="76"/>
      <c r="L92" s="76"/>
      <c r="M92" s="76"/>
    </row>
    <row r="93" spans="2:9" ht="15">
      <c r="B93" s="74"/>
      <c r="C93" s="74"/>
      <c r="D93" s="75"/>
      <c r="E93" s="74"/>
      <c r="F93" s="74"/>
      <c r="G93" s="74"/>
      <c r="H93" s="74"/>
      <c r="I93" s="74"/>
    </row>
    <row r="94" spans="2:9" ht="15">
      <c r="B94" s="74"/>
      <c r="C94" s="74"/>
      <c r="D94" s="75"/>
      <c r="E94" s="74"/>
      <c r="F94" s="74"/>
      <c r="G94" s="74"/>
      <c r="H94" s="74"/>
      <c r="I94" s="74"/>
    </row>
    <row r="95" spans="2:9" ht="15">
      <c r="B95" s="74"/>
      <c r="C95" s="74"/>
      <c r="D95" s="75"/>
      <c r="E95" s="74"/>
      <c r="F95" s="74"/>
      <c r="G95" s="74"/>
      <c r="H95" s="74"/>
      <c r="I95" s="74"/>
    </row>
    <row r="96" spans="2:9" ht="15">
      <c r="B96" s="74"/>
      <c r="C96" s="74"/>
      <c r="D96" s="75"/>
      <c r="E96" s="74"/>
      <c r="F96" s="74"/>
      <c r="G96" s="74"/>
      <c r="H96" s="74"/>
      <c r="I96" s="74"/>
    </row>
    <row r="97" spans="2:9" ht="15">
      <c r="B97" s="74"/>
      <c r="C97" s="74"/>
      <c r="D97" s="75"/>
      <c r="E97" s="74"/>
      <c r="F97" s="74"/>
      <c r="G97" s="74"/>
      <c r="H97" s="74"/>
      <c r="I97" s="74"/>
    </row>
    <row r="98" spans="2:9" ht="15">
      <c r="B98" s="74"/>
      <c r="C98" s="74"/>
      <c r="D98" s="75"/>
      <c r="E98" s="74"/>
      <c r="F98" s="74"/>
      <c r="G98" s="74"/>
      <c r="H98" s="74"/>
      <c r="I98" s="74"/>
    </row>
    <row r="99" spans="2:9" ht="15">
      <c r="B99" s="74"/>
      <c r="C99" s="74"/>
      <c r="D99" s="75"/>
      <c r="E99" s="74"/>
      <c r="F99" s="74"/>
      <c r="G99" s="74"/>
      <c r="H99" s="74"/>
      <c r="I99" s="74"/>
    </row>
    <row r="100" spans="2:9" ht="15">
      <c r="B100" s="74"/>
      <c r="C100" s="74"/>
      <c r="D100" s="75"/>
      <c r="E100" s="74"/>
      <c r="F100" s="74"/>
      <c r="G100" s="74"/>
      <c r="H100" s="74"/>
      <c r="I100" s="74"/>
    </row>
    <row r="101" spans="2:9" ht="15">
      <c r="B101" s="74"/>
      <c r="C101" s="74"/>
      <c r="D101" s="75"/>
      <c r="E101" s="74"/>
      <c r="F101" s="74"/>
      <c r="G101" s="74"/>
      <c r="H101" s="74"/>
      <c r="I101" s="74"/>
    </row>
    <row r="102" spans="2:9" ht="15">
      <c r="B102" s="74"/>
      <c r="C102" s="74"/>
      <c r="D102" s="75"/>
      <c r="E102" s="74"/>
      <c r="F102" s="74"/>
      <c r="G102" s="74"/>
      <c r="H102" s="74"/>
      <c r="I102" s="74"/>
    </row>
    <row r="103" spans="2:9" ht="15">
      <c r="B103" s="74"/>
      <c r="C103" s="74"/>
      <c r="D103" s="75"/>
      <c r="E103" s="74"/>
      <c r="F103" s="74"/>
      <c r="G103" s="74"/>
      <c r="H103" s="74"/>
      <c r="I103" s="74"/>
    </row>
    <row r="104" spans="2:9" ht="15">
      <c r="B104" s="74"/>
      <c r="C104" s="74"/>
      <c r="D104" s="75"/>
      <c r="E104" s="74"/>
      <c r="F104" s="74"/>
      <c r="G104" s="74"/>
      <c r="H104" s="74"/>
      <c r="I104" s="74"/>
    </row>
  </sheetData>
  <sheetProtection/>
  <mergeCells count="58">
    <mergeCell ref="A86:C86"/>
    <mergeCell ref="D86:L86"/>
    <mergeCell ref="K69:K72"/>
    <mergeCell ref="M73:M76"/>
    <mergeCell ref="J69:J72"/>
    <mergeCell ref="B77:C77"/>
    <mergeCell ref="B78:C78"/>
    <mergeCell ref="D78:M78"/>
    <mergeCell ref="A80:C80"/>
    <mergeCell ref="D80:L80"/>
    <mergeCell ref="A81:C81"/>
    <mergeCell ref="D81:L81"/>
    <mergeCell ref="C68:D68"/>
    <mergeCell ref="A69:A76"/>
    <mergeCell ref="E69:E76"/>
    <mergeCell ref="L73:L76"/>
    <mergeCell ref="A56:A58"/>
    <mergeCell ref="B56:B58"/>
    <mergeCell ref="E56:E58"/>
    <mergeCell ref="K56:K58"/>
    <mergeCell ref="L56:L58"/>
    <mergeCell ref="B59:C59"/>
    <mergeCell ref="A50:A52"/>
    <mergeCell ref="B50:B52"/>
    <mergeCell ref="E50:E52"/>
    <mergeCell ref="K50:K52"/>
    <mergeCell ref="A53:A55"/>
    <mergeCell ref="B53:B55"/>
    <mergeCell ref="E53:E55"/>
    <mergeCell ref="I53:I55"/>
    <mergeCell ref="A43:A46"/>
    <mergeCell ref="B43:B46"/>
    <mergeCell ref="E43:E46"/>
    <mergeCell ref="J43:J46"/>
    <mergeCell ref="K43:K46"/>
    <mergeCell ref="A47:A49"/>
    <mergeCell ref="B47:B49"/>
    <mergeCell ref="E47:E49"/>
    <mergeCell ref="I47:I49"/>
    <mergeCell ref="K47:K49"/>
    <mergeCell ref="B38:C38"/>
    <mergeCell ref="A39:A42"/>
    <mergeCell ref="B39:B42"/>
    <mergeCell ref="E39:E42"/>
    <mergeCell ref="H39:H42"/>
    <mergeCell ref="I39:I42"/>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2017-10-10T02:23:16Z</cp:lastPrinted>
  <dcterms:created xsi:type="dcterms:W3CDTF">2012-08-17T09:55:30Z</dcterms:created>
  <dcterms:modified xsi:type="dcterms:W3CDTF">2017-10-26T15:55:29Z</dcterms:modified>
  <cp:category/>
  <cp:version/>
  <cp:contentType/>
  <cp:contentStatus/>
</cp:coreProperties>
</file>